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/>
  </bookViews>
  <sheets>
    <sheet name="List1" sheetId="1" r:id="rId1"/>
  </sheets>
  <definedNames>
    <definedName name="_xlnm.Print_Area" localSheetId="0">List1!$A$1:$I$53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2" i="1"/>
  <c r="N44"/>
  <c r="N51"/>
  <c r="N50"/>
  <c r="N49"/>
  <c r="N48"/>
  <c r="N47"/>
  <c r="N46"/>
  <c r="N43"/>
  <c r="N42"/>
  <c r="N41"/>
  <c r="N40"/>
  <c r="N39"/>
  <c r="N38"/>
  <c r="N37"/>
  <c r="N36"/>
  <c r="N35"/>
  <c r="N34"/>
  <c r="N33"/>
  <c r="N32"/>
  <c r="N31"/>
  <c r="N30"/>
  <c r="N29"/>
  <c r="N28"/>
  <c r="N26"/>
  <c r="N25"/>
  <c r="N24"/>
  <c r="N23"/>
  <c r="N22"/>
  <c r="N21"/>
  <c r="N20"/>
  <c r="N19"/>
  <c r="N18"/>
  <c r="N16"/>
  <c r="N15"/>
  <c r="N14"/>
  <c r="N13"/>
  <c r="N12"/>
  <c r="N11"/>
  <c r="N10"/>
  <c r="N9"/>
  <c r="N8"/>
  <c r="N7"/>
  <c r="N6"/>
  <c r="N54" l="1"/>
</calcChain>
</file>

<file path=xl/sharedStrings.xml><?xml version="1.0" encoding="utf-8"?>
<sst xmlns="http://schemas.openxmlformats.org/spreadsheetml/2006/main" count="196" uniqueCount="80">
  <si>
    <t>komplet</t>
  </si>
  <si>
    <t>posice</t>
  </si>
  <si>
    <t>název součásti</t>
  </si>
  <si>
    <t>-</t>
  </si>
  <si>
    <t>TELESO KOMPLET</t>
  </si>
  <si>
    <t>TELESO VRTANI</t>
  </si>
  <si>
    <t>TELESO SVAR</t>
  </si>
  <si>
    <t>TELESO ZAKLADNI</t>
  </si>
  <si>
    <t>PRIRUBA EP</t>
  </si>
  <si>
    <t>DRZAK DORAZU</t>
  </si>
  <si>
    <t>LISTA HORNI</t>
  </si>
  <si>
    <t>SROUB</t>
  </si>
  <si>
    <t>ks</t>
  </si>
  <si>
    <t>MJ</t>
  </si>
  <si>
    <t>KROUZEK TESNICI</t>
  </si>
  <si>
    <t>PODLOZKA</t>
  </si>
  <si>
    <t>TALIR KOMPLET</t>
  </si>
  <si>
    <t>TALIR SESTAVA</t>
  </si>
  <si>
    <t>TALIR</t>
  </si>
  <si>
    <t>HRIDEL</t>
  </si>
  <si>
    <t>KOLIK</t>
  </si>
  <si>
    <t>UCPAVKA KOMPLET</t>
  </si>
  <si>
    <t>KROUZEK OPERNY</t>
  </si>
  <si>
    <t>SROUB ZAVRTNY</t>
  </si>
  <si>
    <t>MATICE</t>
  </si>
  <si>
    <t>KLUZNE POUZDRO</t>
  </si>
  <si>
    <t>VIKO</t>
  </si>
  <si>
    <t>KROUZEK KLUZNY</t>
  </si>
  <si>
    <t>KROUZEK STAVECI</t>
  </si>
  <si>
    <t>PRIRUBA UCPAVKY</t>
  </si>
  <si>
    <t>KROUZEK UCPAVKY</t>
  </si>
  <si>
    <t>OVLADANI</t>
  </si>
  <si>
    <t>MUSTEK</t>
  </si>
  <si>
    <t>PERO</t>
  </si>
  <si>
    <t>KROUZEK IZOLACNI</t>
  </si>
  <si>
    <t>KRUH PRITLACNY</t>
  </si>
  <si>
    <t>PN25</t>
  </si>
  <si>
    <t>DN150</t>
  </si>
  <si>
    <t>K16-AM1-04-A3</t>
  </si>
  <si>
    <t>/ _ XX</t>
  </si>
  <si>
    <t>materiál / Wr.Nr.</t>
  </si>
  <si>
    <t>04</t>
  </si>
  <si>
    <t>P250GH / 1,0460</t>
  </si>
  <si>
    <t>POZINK.OCEL</t>
  </si>
  <si>
    <t>GRAFIT ≥98%</t>
  </si>
  <si>
    <t>NEREZ</t>
  </si>
  <si>
    <t>LISTA HORNI 4ex</t>
  </si>
  <si>
    <t>X20Cr13 / 1.4021</t>
  </si>
  <si>
    <t>X6CrNiTi18-10 / 1.4541</t>
  </si>
  <si>
    <t>OCEL + PTFE</t>
  </si>
  <si>
    <t>V1</t>
  </si>
  <si>
    <t>TEMAPLUS</t>
  </si>
  <si>
    <t>OCEL</t>
  </si>
  <si>
    <t>KRUH TESNICI 4ex</t>
  </si>
  <si>
    <t>P250GH</t>
  </si>
  <si>
    <t>rozměr</t>
  </si>
  <si>
    <t>AC 5399-150 (P60-218x339)</t>
  </si>
  <si>
    <t>D155-17</t>
  </si>
  <si>
    <t>P10-25x20</t>
  </si>
  <si>
    <t>D166,5/d156,5-2</t>
  </si>
  <si>
    <t>D30-395</t>
  </si>
  <si>
    <t>D12-36</t>
  </si>
  <si>
    <t>D124/d80-7</t>
  </si>
  <si>
    <t>D119,5/d110,5-2</t>
  </si>
  <si>
    <t>D42/d30-7</t>
  </si>
  <si>
    <t>D42/d30-6</t>
  </si>
  <si>
    <t>D48/d36-2</t>
  </si>
  <si>
    <t>D70-27</t>
  </si>
  <si>
    <t>D35,5/d28-1,5</t>
  </si>
  <si>
    <t>D35,5/d9-7</t>
  </si>
  <si>
    <t>P12-145x45</t>
  </si>
  <si>
    <t>D42/d30-37</t>
  </si>
  <si>
    <t>D155/d85-42</t>
  </si>
  <si>
    <t>D150/d87-1</t>
  </si>
  <si>
    <t>D130-58</t>
  </si>
  <si>
    <t>Materiálové varianty: 04</t>
  </si>
  <si>
    <t>Cena jednotková bez DPH</t>
  </si>
  <si>
    <t>Cena celkem bez DPH</t>
  </si>
  <si>
    <t>CENA CELKEM BEZ DPH</t>
  </si>
  <si>
    <t>Pozn.: Zadavatel si je vědom přenesené daně u předmětu plnění a uvádí, že učiněné dílčí objednávky budou vyšší než 100 tis. Kč.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</si>
</sst>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"/>
  </numFmts>
  <fonts count="16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rgb="FF00B0F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B0F0"/>
      <name val="Arial"/>
      <family val="2"/>
      <charset val="238"/>
    </font>
    <font>
      <sz val="11"/>
      <name val="Arial"/>
      <family val="2"/>
      <charset val="238"/>
    </font>
    <font>
      <sz val="11"/>
      <color rgb="FF00B0F0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auto="1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1" fillId="2" borderId="3" xfId="0" applyFont="1" applyFill="1" applyBorder="1"/>
    <xf numFmtId="0" fontId="1" fillId="2" borderId="0" xfId="0" applyFont="1" applyFill="1"/>
    <xf numFmtId="164" fontId="1" fillId="2" borderId="0" xfId="0" applyNumberFormat="1" applyFont="1" applyFill="1"/>
    <xf numFmtId="0" fontId="1" fillId="0" borderId="5" xfId="0" applyFont="1" applyBorder="1"/>
    <xf numFmtId="0" fontId="3" fillId="0" borderId="0" xfId="0" applyFont="1"/>
    <xf numFmtId="164" fontId="3" fillId="0" borderId="0" xfId="0" applyNumberFormat="1" applyFont="1"/>
    <xf numFmtId="0" fontId="1" fillId="0" borderId="9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164" fontId="1" fillId="0" borderId="10" xfId="0" applyNumberFormat="1" applyFont="1" applyBorder="1"/>
    <xf numFmtId="164" fontId="1" fillId="0" borderId="7" xfId="0" applyNumberFormat="1" applyFont="1" applyBorder="1"/>
    <xf numFmtId="0" fontId="1" fillId="0" borderId="17" xfId="0" applyFont="1" applyBorder="1"/>
    <xf numFmtId="0" fontId="4" fillId="0" borderId="3" xfId="0" applyFont="1" applyBorder="1"/>
    <xf numFmtId="0" fontId="4" fillId="0" borderId="4" xfId="0" applyFont="1" applyBorder="1"/>
    <xf numFmtId="164" fontId="1" fillId="0" borderId="9" xfId="0" applyNumberFormat="1" applyFont="1" applyBorder="1"/>
    <xf numFmtId="0" fontId="1" fillId="0" borderId="18" xfId="0" applyFont="1" applyBorder="1"/>
    <xf numFmtId="0" fontId="1" fillId="0" borderId="19" xfId="0" applyFont="1" applyBorder="1"/>
    <xf numFmtId="164" fontId="1" fillId="0" borderId="20" xfId="0" applyNumberFormat="1" applyFont="1" applyBorder="1"/>
    <xf numFmtId="0" fontId="1" fillId="0" borderId="21" xfId="0" applyFont="1" applyBorder="1"/>
    <xf numFmtId="164" fontId="1" fillId="0" borderId="22" xfId="0" applyNumberFormat="1" applyFont="1" applyBorder="1"/>
    <xf numFmtId="0" fontId="1" fillId="0" borderId="23" xfId="0" applyFont="1" applyBorder="1"/>
    <xf numFmtId="0" fontId="2" fillId="2" borderId="0" xfId="0" applyFont="1" applyFill="1"/>
    <xf numFmtId="164" fontId="5" fillId="0" borderId="11" xfId="0" applyNumberFormat="1" applyFont="1" applyBorder="1" applyAlignment="1">
      <alignment horizontal="center" textRotation="90"/>
    </xf>
    <xf numFmtId="0" fontId="3" fillId="0" borderId="0" xfId="0" applyFont="1" applyAlignment="1">
      <alignment horizontal="center"/>
    </xf>
    <xf numFmtId="3" fontId="6" fillId="0" borderId="24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/>
    </xf>
    <xf numFmtId="0" fontId="3" fillId="0" borderId="5" xfId="0" applyFont="1" applyBorder="1"/>
    <xf numFmtId="0" fontId="7" fillId="0" borderId="6" xfId="0" applyFont="1" applyBorder="1"/>
    <xf numFmtId="0" fontId="7" fillId="0" borderId="25" xfId="0" applyFont="1" applyBorder="1"/>
    <xf numFmtId="165" fontId="10" fillId="3" borderId="26" xfId="0" applyNumberFormat="1" applyFont="1" applyFill="1" applyBorder="1" applyAlignment="1">
      <alignment horizontal="left"/>
    </xf>
    <xf numFmtId="0" fontId="11" fillId="3" borderId="27" xfId="0" applyFont="1" applyFill="1" applyBorder="1" applyAlignment="1">
      <alignment horizontal="center"/>
    </xf>
    <xf numFmtId="0" fontId="0" fillId="0" borderId="0" xfId="0" applyAlignment="1">
      <alignment horizontal="left"/>
    </xf>
    <xf numFmtId="49" fontId="3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 textRotation="90" wrapText="1" shrinkToFit="1"/>
    </xf>
    <xf numFmtId="165" fontId="10" fillId="4" borderId="26" xfId="0" applyNumberFormat="1" applyFont="1" applyFill="1" applyBorder="1" applyAlignment="1">
      <alignment horizontal="left"/>
    </xf>
    <xf numFmtId="49" fontId="12" fillId="0" borderId="0" xfId="0" applyNumberFormat="1" applyFont="1" applyAlignment="1">
      <alignment horizontal="right" vertical="center"/>
    </xf>
    <xf numFmtId="0" fontId="11" fillId="4" borderId="27" xfId="0" applyFont="1" applyFill="1" applyBorder="1" applyAlignment="1">
      <alignment horizontal="center"/>
    </xf>
    <xf numFmtId="165" fontId="10" fillId="0" borderId="26" xfId="0" applyNumberFormat="1" applyFont="1" applyBorder="1" applyAlignment="1">
      <alignment horizontal="left"/>
    </xf>
    <xf numFmtId="0" fontId="11" fillId="0" borderId="27" xfId="0" applyFont="1" applyBorder="1" applyAlignment="1">
      <alignment horizontal="center"/>
    </xf>
    <xf numFmtId="0" fontId="7" fillId="3" borderId="28" xfId="0" applyFont="1" applyFill="1" applyBorder="1"/>
    <xf numFmtId="0" fontId="10" fillId="3" borderId="29" xfId="0" applyFont="1" applyFill="1" applyBorder="1"/>
    <xf numFmtId="0" fontId="10" fillId="3" borderId="30" xfId="0" applyFont="1" applyFill="1" applyBorder="1"/>
    <xf numFmtId="0" fontId="7" fillId="3" borderId="19" xfId="0" applyFont="1" applyFill="1" applyBorder="1"/>
    <xf numFmtId="0" fontId="10" fillId="3" borderId="9" xfId="0" applyFont="1" applyFill="1" applyBorder="1"/>
    <xf numFmtId="0" fontId="10" fillId="3" borderId="17" xfId="0" applyFont="1" applyFill="1" applyBorder="1"/>
    <xf numFmtId="0" fontId="10" fillId="0" borderId="19" xfId="0" applyFont="1" applyBorder="1"/>
    <xf numFmtId="0" fontId="10" fillId="0" borderId="9" xfId="0" applyFont="1" applyBorder="1"/>
    <xf numFmtId="0" fontId="10" fillId="0" borderId="17" xfId="0" applyFont="1" applyBorder="1"/>
    <xf numFmtId="165" fontId="10" fillId="0" borderId="31" xfId="0" applyNumberFormat="1" applyFont="1" applyBorder="1" applyAlignment="1">
      <alignment horizontal="left"/>
    </xf>
    <xf numFmtId="0" fontId="11" fillId="0" borderId="32" xfId="0" applyFont="1" applyBorder="1" applyAlignment="1">
      <alignment horizontal="center"/>
    </xf>
    <xf numFmtId="0" fontId="0" fillId="0" borderId="33" xfId="0" applyBorder="1"/>
    <xf numFmtId="0" fontId="7" fillId="0" borderId="34" xfId="0" applyFont="1" applyBorder="1"/>
    <xf numFmtId="0" fontId="1" fillId="0" borderId="0" xfId="0" applyFont="1" applyFill="1"/>
    <xf numFmtId="0" fontId="1" fillId="0" borderId="14" xfId="0" applyFont="1" applyFill="1" applyBorder="1"/>
    <xf numFmtId="0" fontId="1" fillId="0" borderId="9" xfId="0" applyFont="1" applyFill="1" applyBorder="1"/>
    <xf numFmtId="0" fontId="1" fillId="0" borderId="17" xfId="0" applyFont="1" applyFill="1" applyBorder="1"/>
    <xf numFmtId="165" fontId="10" fillId="0" borderId="26" xfId="0" applyNumberFormat="1" applyFont="1" applyFill="1" applyBorder="1" applyAlignment="1">
      <alignment horizontal="left"/>
    </xf>
    <xf numFmtId="0" fontId="11" fillId="0" borderId="27" xfId="0" applyFont="1" applyFill="1" applyBorder="1" applyAlignment="1">
      <alignment horizontal="center"/>
    </xf>
    <xf numFmtId="0" fontId="1" fillId="0" borderId="18" xfId="0" applyFont="1" applyFill="1" applyBorder="1"/>
    <xf numFmtId="0" fontId="1" fillId="0" borderId="19" xfId="0" applyFont="1" applyFill="1" applyBorder="1"/>
    <xf numFmtId="164" fontId="1" fillId="0" borderId="9" xfId="0" applyNumberFormat="1" applyFont="1" applyFill="1" applyBorder="1"/>
    <xf numFmtId="164" fontId="1" fillId="0" borderId="7" xfId="0" applyNumberFormat="1" applyFont="1" applyFill="1" applyBorder="1"/>
    <xf numFmtId="164" fontId="1" fillId="0" borderId="8" xfId="0" applyNumberFormat="1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164" fontId="1" fillId="0" borderId="20" xfId="0" applyNumberFormat="1" applyFont="1" applyFill="1" applyBorder="1"/>
    <xf numFmtId="0" fontId="1" fillId="0" borderId="21" xfId="0" applyFont="1" applyFill="1" applyBorder="1"/>
    <xf numFmtId="0" fontId="3" fillId="0" borderId="5" xfId="0" applyFont="1" applyBorder="1" applyAlignment="1"/>
    <xf numFmtId="0" fontId="10" fillId="0" borderId="26" xfId="0" applyFont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3" borderId="26" xfId="0" applyFont="1" applyFill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3" borderId="37" xfId="0" applyFont="1" applyFill="1" applyBorder="1" applyAlignment="1">
      <alignment horizontal="center"/>
    </xf>
    <xf numFmtId="0" fontId="0" fillId="2" borderId="37" xfId="0" applyFill="1" applyBorder="1"/>
    <xf numFmtId="0" fontId="0" fillId="2" borderId="35" xfId="0" applyFill="1" applyBorder="1"/>
    <xf numFmtId="4" fontId="0" fillId="0" borderId="38" xfId="0" applyNumberFormat="1" applyBorder="1"/>
    <xf numFmtId="4" fontId="0" fillId="0" borderId="36" xfId="0" applyNumberFormat="1" applyBorder="1"/>
    <xf numFmtId="4" fontId="0" fillId="2" borderId="36" xfId="0" applyNumberFormat="1" applyFill="1" applyBorder="1"/>
    <xf numFmtId="4" fontId="0" fillId="5" borderId="3" xfId="0" applyNumberFormat="1" applyFill="1" applyBorder="1"/>
    <xf numFmtId="4" fontId="0" fillId="5" borderId="26" xfId="0" applyNumberFormat="1" applyFill="1" applyBorder="1"/>
    <xf numFmtId="4" fontId="0" fillId="2" borderId="26" xfId="0" applyNumberFormat="1" applyFill="1" applyBorder="1"/>
    <xf numFmtId="4" fontId="0" fillId="5" borderId="31" xfId="0" applyNumberFormat="1" applyFill="1" applyBorder="1"/>
    <xf numFmtId="4" fontId="0" fillId="0" borderId="39" xfId="0" applyNumberFormat="1" applyBorder="1"/>
    <xf numFmtId="4" fontId="13" fillId="0" borderId="0" xfId="0" applyNumberFormat="1" applyFont="1"/>
    <xf numFmtId="0" fontId="14" fillId="0" borderId="0" xfId="0" applyFont="1" applyFill="1" applyBorder="1" applyAlignment="1">
      <alignment horizontal="center"/>
    </xf>
    <xf numFmtId="0" fontId="7" fillId="2" borderId="19" xfId="0" applyFont="1" applyFill="1" applyBorder="1"/>
    <xf numFmtId="0" fontId="10" fillId="2" borderId="9" xfId="0" applyFont="1" applyFill="1" applyBorder="1"/>
    <xf numFmtId="0" fontId="10" fillId="2" borderId="17" xfId="0" applyFont="1" applyFill="1" applyBorder="1"/>
    <xf numFmtId="165" fontId="10" fillId="2" borderId="26" xfId="0" applyNumberFormat="1" applyFont="1" applyFill="1" applyBorder="1" applyAlignment="1">
      <alignment horizontal="left"/>
    </xf>
    <xf numFmtId="0" fontId="11" fillId="2" borderId="27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0" fillId="0" borderId="0" xfId="0" applyFill="1" applyBorder="1"/>
    <xf numFmtId="9" fontId="0" fillId="0" borderId="0" xfId="0" applyNumberFormat="1" applyFill="1" applyBorder="1"/>
    <xf numFmtId="4" fontId="0" fillId="0" borderId="0" xfId="0" applyNumberFormat="1" applyFill="1" applyBorder="1"/>
    <xf numFmtId="0" fontId="2" fillId="0" borderId="1" xfId="0" applyFont="1" applyBorder="1" applyAlignment="1">
      <alignment wrapText="1"/>
    </xf>
    <xf numFmtId="0" fontId="2" fillId="0" borderId="34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49" fontId="15" fillId="0" borderId="0" xfId="0" applyNumberFormat="1" applyFont="1" applyAlignment="1">
      <alignment horizontal="left" vertical="center" wrapText="1"/>
    </xf>
  </cellXfs>
  <cellStyles count="1">
    <cellStyle name="normální" xfId="0" builtinId="0"/>
  </cellStyles>
  <dxfs count="107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4"/>
  <sheetViews>
    <sheetView tabSelected="1" topLeftCell="C1" zoomScaleNormal="100" workbookViewId="0">
      <selection activeCell="K1" sqref="K1:T1"/>
    </sheetView>
  </sheetViews>
  <sheetFormatPr defaultRowHeight="15"/>
  <cols>
    <col min="1" max="1" width="3.5703125" customWidth="1"/>
    <col min="2" max="2" width="22.7109375" bestFit="1" customWidth="1"/>
    <col min="3" max="3" width="4.85546875" style="1" customWidth="1"/>
    <col min="7" max="7" width="12.5703125" customWidth="1"/>
    <col min="8" max="9" width="4.85546875" customWidth="1"/>
    <col min="10" max="10" width="4.42578125" style="38" bestFit="1" customWidth="1"/>
    <col min="11" max="11" width="24.85546875" bestFit="1" customWidth="1"/>
    <col min="12" max="12" width="29.7109375" customWidth="1"/>
    <col min="13" max="13" width="16" customWidth="1"/>
    <col min="14" max="14" width="16.5703125" customWidth="1"/>
    <col min="16" max="16" width="8.85546875" customWidth="1"/>
    <col min="17" max="19" width="9.140625" hidden="1" customWidth="1"/>
    <col min="20" max="20" width="46.28515625" hidden="1" customWidth="1"/>
  </cols>
  <sheetData>
    <row r="1" spans="1:20" ht="42.75" customHeight="1">
      <c r="A1" s="10"/>
      <c r="B1" s="10" t="s">
        <v>38</v>
      </c>
      <c r="C1" s="11"/>
      <c r="D1" s="106" t="s">
        <v>37</v>
      </c>
      <c r="E1" s="106"/>
      <c r="F1" s="10" t="s">
        <v>36</v>
      </c>
      <c r="G1" s="10"/>
      <c r="H1" s="10"/>
      <c r="I1" s="10"/>
      <c r="J1" s="42"/>
      <c r="K1" s="107" t="s">
        <v>79</v>
      </c>
      <c r="L1" s="107"/>
      <c r="M1" s="107"/>
      <c r="N1" s="107"/>
      <c r="O1" s="107"/>
      <c r="P1" s="107"/>
      <c r="Q1" s="107"/>
      <c r="R1" s="107"/>
      <c r="S1" s="107"/>
      <c r="T1" s="107"/>
    </row>
    <row r="2" spans="1:20" ht="18.75" thickBot="1">
      <c r="A2" s="10"/>
      <c r="B2" s="10"/>
      <c r="C2" s="11"/>
      <c r="D2" s="30"/>
      <c r="E2" s="30"/>
      <c r="F2" s="10"/>
      <c r="G2" s="10"/>
      <c r="H2" s="10"/>
      <c r="I2" s="10"/>
    </row>
    <row r="3" spans="1:20" ht="18.75" thickBot="1">
      <c r="A3" s="2"/>
      <c r="B3" s="2"/>
      <c r="C3" s="3"/>
      <c r="D3" s="74" t="s">
        <v>75</v>
      </c>
      <c r="E3" s="74"/>
      <c r="F3" s="74"/>
      <c r="G3" s="2"/>
      <c r="H3" s="33"/>
      <c r="I3" s="2"/>
      <c r="J3" s="39" t="s">
        <v>41</v>
      </c>
      <c r="K3" s="31" t="s">
        <v>54</v>
      </c>
      <c r="L3" s="10"/>
    </row>
    <row r="4" spans="1:20" ht="45.75" thickBot="1">
      <c r="A4" s="104" t="s">
        <v>0</v>
      </c>
      <c r="B4" s="105"/>
      <c r="C4" s="29" t="s">
        <v>1</v>
      </c>
      <c r="D4" s="105" t="s">
        <v>2</v>
      </c>
      <c r="E4" s="105"/>
      <c r="F4" s="4"/>
      <c r="G4" s="5"/>
      <c r="H4" s="34" t="s">
        <v>12</v>
      </c>
      <c r="I4" s="35" t="s">
        <v>13</v>
      </c>
      <c r="J4" s="40" t="s">
        <v>39</v>
      </c>
      <c r="K4" s="32" t="s">
        <v>40</v>
      </c>
      <c r="L4" s="58" t="s">
        <v>55</v>
      </c>
      <c r="M4" s="102" t="s">
        <v>76</v>
      </c>
      <c r="N4" s="103" t="s">
        <v>77</v>
      </c>
      <c r="O4" s="98"/>
      <c r="P4" s="98"/>
    </row>
    <row r="5" spans="1:20">
      <c r="A5" s="6">
        <v>1</v>
      </c>
      <c r="B5" s="28" t="s">
        <v>4</v>
      </c>
      <c r="C5" s="8"/>
      <c r="D5" s="7"/>
      <c r="E5" s="7"/>
      <c r="F5" s="7"/>
      <c r="G5" s="46"/>
      <c r="H5" s="47" t="s">
        <v>3</v>
      </c>
      <c r="I5" s="48"/>
      <c r="J5" s="36"/>
      <c r="K5" s="37"/>
      <c r="L5" s="79"/>
      <c r="M5" s="80"/>
      <c r="N5" s="81"/>
      <c r="O5" s="99"/>
      <c r="P5" s="99"/>
    </row>
    <row r="6" spans="1:20">
      <c r="A6" s="19">
        <v>1</v>
      </c>
      <c r="B6" s="2"/>
      <c r="C6" s="16">
        <v>1</v>
      </c>
      <c r="D6" s="13" t="s">
        <v>5</v>
      </c>
      <c r="E6" s="13"/>
      <c r="F6" s="13"/>
      <c r="G6" s="14"/>
      <c r="H6" s="12">
        <v>1</v>
      </c>
      <c r="I6" s="18" t="s">
        <v>12</v>
      </c>
      <c r="J6" s="41">
        <v>4</v>
      </c>
      <c r="K6" s="43" t="s">
        <v>42</v>
      </c>
      <c r="L6" s="75" t="s">
        <v>3</v>
      </c>
      <c r="M6" s="85"/>
      <c r="N6" s="82">
        <f t="shared" ref="N6:N44" si="0">H6*M6</f>
        <v>0</v>
      </c>
      <c r="O6" s="100"/>
      <c r="P6" s="101"/>
    </row>
    <row r="7" spans="1:20">
      <c r="A7" s="19">
        <v>1</v>
      </c>
      <c r="B7" s="2"/>
      <c r="C7" s="21"/>
      <c r="D7" s="22"/>
      <c r="E7" s="22" t="s">
        <v>6</v>
      </c>
      <c r="F7" s="22"/>
      <c r="G7" s="23"/>
      <c r="H7" s="12">
        <v>1</v>
      </c>
      <c r="I7" s="18" t="s">
        <v>12</v>
      </c>
      <c r="J7" s="41">
        <v>4</v>
      </c>
      <c r="K7" s="43" t="s">
        <v>42</v>
      </c>
      <c r="L7" s="75" t="s">
        <v>3</v>
      </c>
      <c r="M7" s="86"/>
      <c r="N7" s="83">
        <f t="shared" si="0"/>
        <v>0</v>
      </c>
      <c r="O7" s="100"/>
      <c r="P7" s="101"/>
    </row>
    <row r="8" spans="1:20">
      <c r="A8" s="19">
        <v>1</v>
      </c>
      <c r="B8" s="2"/>
      <c r="C8" s="17">
        <v>2</v>
      </c>
      <c r="D8" s="2"/>
      <c r="E8" s="2"/>
      <c r="F8" s="2" t="s">
        <v>7</v>
      </c>
      <c r="G8" s="15"/>
      <c r="H8" s="12">
        <v>1</v>
      </c>
      <c r="I8" s="18" t="s">
        <v>12</v>
      </c>
      <c r="J8" s="41">
        <v>4</v>
      </c>
      <c r="K8" s="43" t="s">
        <v>42</v>
      </c>
      <c r="L8" s="75" t="s">
        <v>56</v>
      </c>
      <c r="M8" s="85"/>
      <c r="N8" s="82">
        <f t="shared" si="0"/>
        <v>0</v>
      </c>
      <c r="O8" s="100"/>
      <c r="P8" s="101"/>
    </row>
    <row r="9" spans="1:20">
      <c r="A9" s="19">
        <v>1</v>
      </c>
      <c r="B9" s="2"/>
      <c r="C9" s="67">
        <v>105</v>
      </c>
      <c r="D9" s="65"/>
      <c r="E9" s="65"/>
      <c r="F9" s="65" t="s">
        <v>8</v>
      </c>
      <c r="G9" s="66"/>
      <c r="H9" s="61">
        <v>1</v>
      </c>
      <c r="I9" s="62" t="s">
        <v>12</v>
      </c>
      <c r="J9" s="63">
        <v>4</v>
      </c>
      <c r="K9" s="64" t="s">
        <v>42</v>
      </c>
      <c r="L9" s="76" t="s">
        <v>57</v>
      </c>
      <c r="M9" s="86"/>
      <c r="N9" s="83">
        <f t="shared" si="0"/>
        <v>0</v>
      </c>
      <c r="O9" s="100"/>
      <c r="P9" s="101"/>
    </row>
    <row r="10" spans="1:20">
      <c r="A10" s="19">
        <v>1</v>
      </c>
      <c r="B10" s="2"/>
      <c r="C10" s="68">
        <v>605</v>
      </c>
      <c r="D10" s="59"/>
      <c r="E10" s="59"/>
      <c r="F10" s="59" t="s">
        <v>9</v>
      </c>
      <c r="G10" s="60"/>
      <c r="H10" s="61">
        <v>1</v>
      </c>
      <c r="I10" s="62" t="s">
        <v>12</v>
      </c>
      <c r="J10" s="63">
        <v>4</v>
      </c>
      <c r="K10" s="64" t="s">
        <v>42</v>
      </c>
      <c r="L10" s="76" t="s">
        <v>58</v>
      </c>
      <c r="M10" s="85"/>
      <c r="N10" s="82">
        <f t="shared" si="0"/>
        <v>0</v>
      </c>
      <c r="O10" s="100"/>
      <c r="P10" s="101"/>
    </row>
    <row r="11" spans="1:20">
      <c r="A11" s="19">
        <v>1</v>
      </c>
      <c r="B11" s="2"/>
      <c r="C11" s="67">
        <v>5</v>
      </c>
      <c r="D11" s="65" t="s">
        <v>10</v>
      </c>
      <c r="E11" s="65"/>
      <c r="F11" s="65"/>
      <c r="G11" s="66"/>
      <c r="H11" s="61">
        <v>1</v>
      </c>
      <c r="I11" s="62" t="s">
        <v>12</v>
      </c>
      <c r="J11" s="63">
        <v>4</v>
      </c>
      <c r="K11" s="64" t="s">
        <v>42</v>
      </c>
      <c r="L11" s="76"/>
      <c r="M11" s="86"/>
      <c r="N11" s="83">
        <f t="shared" si="0"/>
        <v>0</v>
      </c>
      <c r="O11" s="100"/>
      <c r="P11" s="101"/>
    </row>
    <row r="12" spans="1:20">
      <c r="A12" s="19">
        <v>1</v>
      </c>
      <c r="B12" s="2"/>
      <c r="C12" s="68">
        <v>6</v>
      </c>
      <c r="D12" s="65" t="s">
        <v>46</v>
      </c>
      <c r="E12" s="65"/>
      <c r="F12" s="65"/>
      <c r="G12" s="66"/>
      <c r="H12" s="61">
        <v>1</v>
      </c>
      <c r="I12" s="62" t="s">
        <v>12</v>
      </c>
      <c r="J12" s="63">
        <v>4</v>
      </c>
      <c r="K12" s="64" t="s">
        <v>42</v>
      </c>
      <c r="L12" s="76"/>
      <c r="M12" s="85"/>
      <c r="N12" s="82">
        <f t="shared" si="0"/>
        <v>0</v>
      </c>
      <c r="O12" s="100"/>
      <c r="P12" s="101"/>
    </row>
    <row r="13" spans="1:20">
      <c r="A13" s="19">
        <v>1</v>
      </c>
      <c r="B13" s="2"/>
      <c r="C13" s="68">
        <v>44</v>
      </c>
      <c r="D13" s="59" t="s">
        <v>11</v>
      </c>
      <c r="E13" s="59"/>
      <c r="F13" s="59"/>
      <c r="G13" s="60"/>
      <c r="H13" s="61">
        <v>16</v>
      </c>
      <c r="I13" s="62" t="s">
        <v>12</v>
      </c>
      <c r="J13" s="63"/>
      <c r="K13" s="64" t="s">
        <v>43</v>
      </c>
      <c r="L13" s="76" t="s">
        <v>3</v>
      </c>
      <c r="M13" s="86"/>
      <c r="N13" s="83">
        <f t="shared" si="0"/>
        <v>0</v>
      </c>
      <c r="O13" s="100"/>
      <c r="P13" s="101"/>
    </row>
    <row r="14" spans="1:20">
      <c r="C14" s="67">
        <v>53</v>
      </c>
      <c r="D14" s="65" t="s">
        <v>14</v>
      </c>
      <c r="E14" s="65"/>
      <c r="F14" s="65"/>
      <c r="G14" s="66"/>
      <c r="H14" s="61">
        <v>3</v>
      </c>
      <c r="I14" s="62" t="s">
        <v>12</v>
      </c>
      <c r="J14" s="63">
        <v>1</v>
      </c>
      <c r="K14" s="64" t="s">
        <v>44</v>
      </c>
      <c r="L14" s="76" t="s">
        <v>59</v>
      </c>
      <c r="M14" s="85"/>
      <c r="N14" s="82">
        <f t="shared" si="0"/>
        <v>0</v>
      </c>
      <c r="O14" s="100"/>
      <c r="P14" s="101"/>
    </row>
    <row r="15" spans="1:20">
      <c r="A15" s="19">
        <v>1</v>
      </c>
      <c r="B15" s="2"/>
      <c r="C15" s="67">
        <v>167</v>
      </c>
      <c r="D15" s="65" t="s">
        <v>15</v>
      </c>
      <c r="E15" s="65"/>
      <c r="F15" s="65"/>
      <c r="G15" s="66"/>
      <c r="H15" s="61">
        <v>16</v>
      </c>
      <c r="I15" s="62" t="s">
        <v>12</v>
      </c>
      <c r="J15" s="63"/>
      <c r="K15" s="64" t="s">
        <v>43</v>
      </c>
      <c r="L15" s="76" t="s">
        <v>3</v>
      </c>
      <c r="M15" s="86"/>
      <c r="N15" s="83">
        <f t="shared" si="0"/>
        <v>0</v>
      </c>
      <c r="O15" s="100"/>
      <c r="P15" s="101"/>
    </row>
    <row r="16" spans="1:20">
      <c r="A16" s="19">
        <v>1</v>
      </c>
      <c r="B16" s="2"/>
      <c r="C16" s="69">
        <v>606</v>
      </c>
      <c r="D16" s="70" t="s">
        <v>11</v>
      </c>
      <c r="E16" s="70"/>
      <c r="F16" s="70"/>
      <c r="G16" s="71"/>
      <c r="H16" s="61">
        <v>1</v>
      </c>
      <c r="I16" s="62" t="s">
        <v>12</v>
      </c>
      <c r="J16" s="63"/>
      <c r="K16" s="64" t="s">
        <v>45</v>
      </c>
      <c r="L16" s="76" t="s">
        <v>3</v>
      </c>
      <c r="M16" s="85"/>
      <c r="N16" s="82">
        <f t="shared" si="0"/>
        <v>0</v>
      </c>
      <c r="O16" s="100"/>
      <c r="P16" s="101"/>
    </row>
    <row r="17" spans="1:16">
      <c r="A17" s="6">
        <v>4</v>
      </c>
      <c r="B17" s="28" t="s">
        <v>16</v>
      </c>
      <c r="C17" s="8"/>
      <c r="D17" s="7"/>
      <c r="E17" s="7"/>
      <c r="F17" s="7"/>
      <c r="G17" s="92"/>
      <c r="H17" s="93"/>
      <c r="I17" s="94"/>
      <c r="J17" s="95"/>
      <c r="K17" s="96"/>
      <c r="L17" s="97"/>
      <c r="M17" s="87"/>
      <c r="N17" s="84"/>
      <c r="O17" s="100"/>
      <c r="P17" s="101"/>
    </row>
    <row r="18" spans="1:16">
      <c r="A18" s="19">
        <v>4</v>
      </c>
      <c r="B18" s="2"/>
      <c r="C18" s="72">
        <v>590</v>
      </c>
      <c r="D18" s="65" t="s">
        <v>17</v>
      </c>
      <c r="E18" s="65"/>
      <c r="F18" s="65"/>
      <c r="G18" s="66"/>
      <c r="H18" s="61">
        <v>1</v>
      </c>
      <c r="I18" s="73" t="s">
        <v>12</v>
      </c>
      <c r="J18" s="63">
        <v>4</v>
      </c>
      <c r="K18" s="64" t="s">
        <v>42</v>
      </c>
      <c r="L18" s="76" t="s">
        <v>3</v>
      </c>
      <c r="M18" s="85"/>
      <c r="N18" s="82">
        <f t="shared" si="0"/>
        <v>0</v>
      </c>
      <c r="O18" s="100"/>
      <c r="P18" s="101"/>
    </row>
    <row r="19" spans="1:16">
      <c r="A19" s="19">
        <v>4</v>
      </c>
      <c r="B19" s="2"/>
      <c r="C19" s="72">
        <v>194</v>
      </c>
      <c r="D19" s="65"/>
      <c r="E19" s="65" t="s">
        <v>18</v>
      </c>
      <c r="F19" s="65"/>
      <c r="G19" s="66"/>
      <c r="H19" s="61">
        <v>1</v>
      </c>
      <c r="I19" s="73" t="s">
        <v>12</v>
      </c>
      <c r="J19" s="63">
        <v>4</v>
      </c>
      <c r="K19" s="64" t="s">
        <v>42</v>
      </c>
      <c r="L19" s="76" t="s">
        <v>74</v>
      </c>
      <c r="M19" s="86"/>
      <c r="N19" s="83">
        <f t="shared" si="0"/>
        <v>0</v>
      </c>
      <c r="O19" s="100"/>
      <c r="P19" s="101"/>
    </row>
    <row r="20" spans="1:16">
      <c r="A20" s="19">
        <v>4</v>
      </c>
      <c r="B20" s="2"/>
      <c r="C20" s="72">
        <v>478</v>
      </c>
      <c r="D20" s="65"/>
      <c r="E20" s="65" t="s">
        <v>19</v>
      </c>
      <c r="F20" s="65"/>
      <c r="G20" s="66"/>
      <c r="H20" s="61">
        <v>1</v>
      </c>
      <c r="I20" s="73" t="s">
        <v>12</v>
      </c>
      <c r="J20" s="63">
        <v>4</v>
      </c>
      <c r="K20" s="64" t="s">
        <v>42</v>
      </c>
      <c r="L20" s="76" t="s">
        <v>60</v>
      </c>
      <c r="M20" s="85"/>
      <c r="N20" s="82">
        <f t="shared" si="0"/>
        <v>0</v>
      </c>
      <c r="O20" s="100"/>
      <c r="P20" s="101"/>
    </row>
    <row r="21" spans="1:16">
      <c r="A21" s="19">
        <v>4</v>
      </c>
      <c r="B21" s="2"/>
      <c r="C21" s="72">
        <v>124</v>
      </c>
      <c r="D21" s="65" t="s">
        <v>20</v>
      </c>
      <c r="E21" s="65"/>
      <c r="F21" s="65"/>
      <c r="G21" s="66"/>
      <c r="H21" s="61">
        <v>2</v>
      </c>
      <c r="I21" s="73" t="s">
        <v>12</v>
      </c>
      <c r="J21" s="63">
        <v>94</v>
      </c>
      <c r="K21" s="64" t="s">
        <v>47</v>
      </c>
      <c r="L21" s="76" t="s">
        <v>61</v>
      </c>
      <c r="M21" s="86"/>
      <c r="N21" s="83">
        <f t="shared" si="0"/>
        <v>0</v>
      </c>
      <c r="O21" s="100"/>
      <c r="P21" s="101"/>
    </row>
    <row r="22" spans="1:16">
      <c r="A22" s="19">
        <v>4</v>
      </c>
      <c r="B22" s="2"/>
      <c r="C22" s="72">
        <v>238</v>
      </c>
      <c r="D22" s="65" t="s">
        <v>11</v>
      </c>
      <c r="E22" s="65"/>
      <c r="F22" s="65"/>
      <c r="G22" s="66"/>
      <c r="H22" s="61">
        <v>12</v>
      </c>
      <c r="I22" s="73" t="s">
        <v>12</v>
      </c>
      <c r="J22" s="63"/>
      <c r="K22" s="64" t="s">
        <v>45</v>
      </c>
      <c r="L22" s="76" t="s">
        <v>3</v>
      </c>
      <c r="M22" s="85"/>
      <c r="N22" s="82">
        <f t="shared" si="0"/>
        <v>0</v>
      </c>
      <c r="O22" s="100"/>
      <c r="P22" s="101"/>
    </row>
    <row r="23" spans="1:16">
      <c r="A23" s="19">
        <v>4</v>
      </c>
      <c r="B23" s="2"/>
      <c r="C23" s="72">
        <v>277</v>
      </c>
      <c r="D23" s="65" t="s">
        <v>15</v>
      </c>
      <c r="E23" s="65"/>
      <c r="F23" s="65"/>
      <c r="G23" s="66"/>
      <c r="H23" s="61">
        <v>12</v>
      </c>
      <c r="I23" s="73" t="s">
        <v>12</v>
      </c>
      <c r="J23" s="63"/>
      <c r="K23" s="64" t="s">
        <v>45</v>
      </c>
      <c r="L23" s="76" t="s">
        <v>3</v>
      </c>
      <c r="M23" s="86"/>
      <c r="N23" s="83">
        <f t="shared" si="0"/>
        <v>0</v>
      </c>
      <c r="O23" s="100"/>
      <c r="P23" s="101"/>
    </row>
    <row r="24" spans="1:16">
      <c r="A24" s="19">
        <v>4</v>
      </c>
      <c r="B24" s="2"/>
      <c r="C24" s="72">
        <v>556</v>
      </c>
      <c r="D24" s="65" t="s">
        <v>53</v>
      </c>
      <c r="E24" s="65"/>
      <c r="F24" s="65"/>
      <c r="G24" s="66"/>
      <c r="H24" s="61">
        <v>1</v>
      </c>
      <c r="I24" s="73" t="s">
        <v>12</v>
      </c>
      <c r="J24" s="63">
        <v>33</v>
      </c>
      <c r="K24" s="64" t="s">
        <v>48</v>
      </c>
      <c r="L24" s="76"/>
      <c r="M24" s="85"/>
      <c r="N24" s="82">
        <f t="shared" si="0"/>
        <v>0</v>
      </c>
      <c r="O24" s="100"/>
      <c r="P24" s="101"/>
    </row>
    <row r="25" spans="1:16">
      <c r="A25" s="19">
        <v>4</v>
      </c>
      <c r="B25" s="2"/>
      <c r="C25" s="72">
        <v>578</v>
      </c>
      <c r="D25" s="65" t="s">
        <v>35</v>
      </c>
      <c r="E25" s="65"/>
      <c r="F25" s="65"/>
      <c r="G25" s="66"/>
      <c r="H25" s="61">
        <v>1</v>
      </c>
      <c r="I25" s="73" t="s">
        <v>12</v>
      </c>
      <c r="J25" s="63">
        <v>4</v>
      </c>
      <c r="K25" s="64" t="s">
        <v>42</v>
      </c>
      <c r="L25" s="76" t="s">
        <v>62</v>
      </c>
      <c r="M25" s="86"/>
      <c r="N25" s="83">
        <f t="shared" si="0"/>
        <v>0</v>
      </c>
      <c r="O25" s="100"/>
      <c r="P25" s="101"/>
    </row>
    <row r="26" spans="1:16">
      <c r="A26" s="19">
        <v>4</v>
      </c>
      <c r="B26" s="2"/>
      <c r="C26" s="72">
        <v>612</v>
      </c>
      <c r="D26" s="65" t="s">
        <v>14</v>
      </c>
      <c r="E26" s="65"/>
      <c r="F26" s="65"/>
      <c r="G26" s="66"/>
      <c r="H26" s="61">
        <v>1</v>
      </c>
      <c r="I26" s="73" t="s">
        <v>12</v>
      </c>
      <c r="J26" s="63">
        <v>1</v>
      </c>
      <c r="K26" s="64" t="s">
        <v>44</v>
      </c>
      <c r="L26" s="76" t="s">
        <v>63</v>
      </c>
      <c r="M26" s="85"/>
      <c r="N26" s="82">
        <f t="shared" si="0"/>
        <v>0</v>
      </c>
      <c r="O26" s="100"/>
      <c r="P26" s="101"/>
    </row>
    <row r="27" spans="1:16">
      <c r="A27" s="6">
        <v>6</v>
      </c>
      <c r="B27" s="28" t="s">
        <v>21</v>
      </c>
      <c r="C27" s="8"/>
      <c r="D27" s="7"/>
      <c r="E27" s="7"/>
      <c r="F27" s="7"/>
      <c r="G27" s="92"/>
      <c r="H27" s="93"/>
      <c r="I27" s="94"/>
      <c r="J27" s="95"/>
      <c r="K27" s="96"/>
      <c r="L27" s="97"/>
      <c r="M27" s="87"/>
      <c r="N27" s="84"/>
      <c r="O27" s="100"/>
      <c r="P27" s="101"/>
    </row>
    <row r="28" spans="1:16">
      <c r="A28" s="19">
        <v>6</v>
      </c>
      <c r="B28" s="2"/>
      <c r="C28" s="24">
        <v>36</v>
      </c>
      <c r="D28" s="22" t="s">
        <v>22</v>
      </c>
      <c r="E28" s="22"/>
      <c r="F28" s="22"/>
      <c r="G28" s="22"/>
      <c r="H28" s="12">
        <v>1</v>
      </c>
      <c r="I28" s="25" t="s">
        <v>12</v>
      </c>
      <c r="J28" s="41">
        <v>33</v>
      </c>
      <c r="K28" s="43" t="s">
        <v>48</v>
      </c>
      <c r="L28" s="75" t="s">
        <v>64</v>
      </c>
      <c r="M28" s="85"/>
      <c r="N28" s="82">
        <f t="shared" si="0"/>
        <v>0</v>
      </c>
      <c r="O28" s="100"/>
      <c r="P28" s="101"/>
    </row>
    <row r="29" spans="1:16">
      <c r="A29" s="19">
        <v>6</v>
      </c>
      <c r="B29" s="2"/>
      <c r="C29" s="24">
        <v>45</v>
      </c>
      <c r="D29" s="22" t="s">
        <v>23</v>
      </c>
      <c r="E29" s="22"/>
      <c r="F29" s="22"/>
      <c r="G29" s="22"/>
      <c r="H29" s="12">
        <v>2</v>
      </c>
      <c r="I29" s="25" t="s">
        <v>12</v>
      </c>
      <c r="J29" s="41"/>
      <c r="K29" s="45" t="s">
        <v>43</v>
      </c>
      <c r="L29" s="75" t="s">
        <v>3</v>
      </c>
      <c r="M29" s="86"/>
      <c r="N29" s="83">
        <f t="shared" si="0"/>
        <v>0</v>
      </c>
      <c r="O29" s="100"/>
      <c r="P29" s="101"/>
    </row>
    <row r="30" spans="1:16">
      <c r="A30" s="19">
        <v>6</v>
      </c>
      <c r="B30" s="2"/>
      <c r="C30" s="24">
        <v>47</v>
      </c>
      <c r="D30" s="22" t="s">
        <v>11</v>
      </c>
      <c r="E30" s="22"/>
      <c r="F30" s="22"/>
      <c r="G30" s="22"/>
      <c r="H30" s="12">
        <v>4</v>
      </c>
      <c r="I30" s="25" t="s">
        <v>12</v>
      </c>
      <c r="J30" s="41"/>
      <c r="K30" s="45" t="s">
        <v>43</v>
      </c>
      <c r="L30" s="75" t="s">
        <v>3</v>
      </c>
      <c r="M30" s="85"/>
      <c r="N30" s="82">
        <f t="shared" si="0"/>
        <v>0</v>
      </c>
      <c r="O30" s="100"/>
      <c r="P30" s="101"/>
    </row>
    <row r="31" spans="1:16">
      <c r="A31" s="19">
        <v>6</v>
      </c>
      <c r="B31" s="2"/>
      <c r="C31" s="24">
        <v>49</v>
      </c>
      <c r="D31" s="22" t="s">
        <v>24</v>
      </c>
      <c r="E31" s="22"/>
      <c r="F31" s="22"/>
      <c r="G31" s="22"/>
      <c r="H31" s="12">
        <v>2</v>
      </c>
      <c r="I31" s="25" t="s">
        <v>12</v>
      </c>
      <c r="J31" s="41"/>
      <c r="K31" s="45" t="s">
        <v>43</v>
      </c>
      <c r="L31" s="75" t="s">
        <v>3</v>
      </c>
      <c r="M31" s="86"/>
      <c r="N31" s="83">
        <f t="shared" si="0"/>
        <v>0</v>
      </c>
      <c r="O31" s="100"/>
      <c r="P31" s="101"/>
    </row>
    <row r="32" spans="1:16">
      <c r="A32" s="19">
        <v>6</v>
      </c>
      <c r="B32" s="2"/>
      <c r="C32" s="24">
        <v>54</v>
      </c>
      <c r="D32" s="22" t="s">
        <v>14</v>
      </c>
      <c r="E32" s="22"/>
      <c r="F32" s="22"/>
      <c r="G32" s="22"/>
      <c r="H32" s="12">
        <v>4</v>
      </c>
      <c r="I32" s="25" t="s">
        <v>12</v>
      </c>
      <c r="J32" s="44">
        <v>1</v>
      </c>
      <c r="K32" s="45" t="s">
        <v>44</v>
      </c>
      <c r="L32" s="75" t="s">
        <v>65</v>
      </c>
      <c r="M32" s="85"/>
      <c r="N32" s="82">
        <f t="shared" si="0"/>
        <v>0</v>
      </c>
      <c r="O32" s="100"/>
      <c r="P32" s="101"/>
    </row>
    <row r="33" spans="1:16">
      <c r="A33" s="19">
        <v>1</v>
      </c>
      <c r="B33" s="2"/>
      <c r="C33" s="17">
        <v>85</v>
      </c>
      <c r="D33" s="2" t="s">
        <v>15</v>
      </c>
      <c r="E33" s="2"/>
      <c r="F33" s="2"/>
      <c r="G33" s="15"/>
      <c r="H33" s="12">
        <v>4</v>
      </c>
      <c r="I33" s="18" t="s">
        <v>12</v>
      </c>
      <c r="J33" s="44"/>
      <c r="K33" s="45" t="s">
        <v>43</v>
      </c>
      <c r="L33" s="75" t="s">
        <v>3</v>
      </c>
      <c r="M33" s="86"/>
      <c r="N33" s="83">
        <f t="shared" si="0"/>
        <v>0</v>
      </c>
      <c r="O33" s="100"/>
      <c r="P33" s="101"/>
    </row>
    <row r="34" spans="1:16">
      <c r="A34" s="19">
        <v>6</v>
      </c>
      <c r="B34" s="2"/>
      <c r="C34" s="24">
        <v>122</v>
      </c>
      <c r="D34" s="22" t="s">
        <v>15</v>
      </c>
      <c r="E34" s="22"/>
      <c r="F34" s="22"/>
      <c r="G34" s="22"/>
      <c r="H34" s="12">
        <v>2</v>
      </c>
      <c r="I34" s="25" t="s">
        <v>12</v>
      </c>
      <c r="J34" s="41"/>
      <c r="K34" s="45" t="s">
        <v>43</v>
      </c>
      <c r="L34" s="75" t="s">
        <v>3</v>
      </c>
      <c r="M34" s="85"/>
      <c r="N34" s="82">
        <f t="shared" si="0"/>
        <v>0</v>
      </c>
      <c r="O34" s="100"/>
      <c r="P34" s="101"/>
    </row>
    <row r="35" spans="1:16">
      <c r="A35" s="19">
        <v>6</v>
      </c>
      <c r="B35" s="2"/>
      <c r="C35" s="24">
        <v>123</v>
      </c>
      <c r="D35" s="22" t="s">
        <v>15</v>
      </c>
      <c r="E35" s="22"/>
      <c r="F35" s="22"/>
      <c r="G35" s="22"/>
      <c r="H35" s="12">
        <v>4</v>
      </c>
      <c r="I35" s="25" t="s">
        <v>12</v>
      </c>
      <c r="J35" s="41"/>
      <c r="K35" s="45" t="s">
        <v>43</v>
      </c>
      <c r="L35" s="75" t="s">
        <v>3</v>
      </c>
      <c r="M35" s="86"/>
      <c r="N35" s="83">
        <f t="shared" si="0"/>
        <v>0</v>
      </c>
      <c r="O35" s="100"/>
      <c r="P35" s="101"/>
    </row>
    <row r="36" spans="1:16">
      <c r="A36" s="19">
        <v>6</v>
      </c>
      <c r="B36" s="2"/>
      <c r="C36" s="24">
        <v>571</v>
      </c>
      <c r="D36" s="22" t="s">
        <v>14</v>
      </c>
      <c r="E36" s="22"/>
      <c r="F36" s="22"/>
      <c r="G36" s="22"/>
      <c r="H36" s="12">
        <v>1</v>
      </c>
      <c r="I36" s="25" t="s">
        <v>12</v>
      </c>
      <c r="J36" s="44">
        <v>1</v>
      </c>
      <c r="K36" s="45" t="s">
        <v>44</v>
      </c>
      <c r="L36" s="75" t="s">
        <v>66</v>
      </c>
      <c r="M36" s="85"/>
      <c r="N36" s="82">
        <f t="shared" si="0"/>
        <v>0</v>
      </c>
      <c r="O36" s="100"/>
      <c r="P36" s="101"/>
    </row>
    <row r="37" spans="1:16">
      <c r="A37" s="19">
        <v>6</v>
      </c>
      <c r="B37" s="2"/>
      <c r="C37" s="24">
        <v>575</v>
      </c>
      <c r="D37" s="22" t="s">
        <v>25</v>
      </c>
      <c r="E37" s="22"/>
      <c r="F37" s="22"/>
      <c r="G37" s="22"/>
      <c r="H37" s="12">
        <v>2</v>
      </c>
      <c r="I37" s="25" t="s">
        <v>12</v>
      </c>
      <c r="J37" s="41"/>
      <c r="K37" s="43" t="s">
        <v>49</v>
      </c>
      <c r="L37" s="76"/>
      <c r="M37" s="86"/>
      <c r="N37" s="83">
        <f t="shared" si="0"/>
        <v>0</v>
      </c>
      <c r="O37" s="100"/>
      <c r="P37" s="101"/>
    </row>
    <row r="38" spans="1:16">
      <c r="A38" s="19">
        <v>6</v>
      </c>
      <c r="B38" s="2"/>
      <c r="C38" s="24">
        <v>577</v>
      </c>
      <c r="D38" s="22" t="s">
        <v>26</v>
      </c>
      <c r="E38" s="22"/>
      <c r="F38" s="22"/>
      <c r="G38" s="22"/>
      <c r="H38" s="12">
        <v>1</v>
      </c>
      <c r="I38" s="25" t="s">
        <v>12</v>
      </c>
      <c r="J38" s="41">
        <v>4</v>
      </c>
      <c r="K38" s="45" t="s">
        <v>42</v>
      </c>
      <c r="L38" s="75" t="s">
        <v>67</v>
      </c>
      <c r="M38" s="85"/>
      <c r="N38" s="82">
        <f t="shared" si="0"/>
        <v>0</v>
      </c>
      <c r="O38" s="100"/>
      <c r="P38" s="101"/>
    </row>
    <row r="39" spans="1:16">
      <c r="A39" s="19">
        <v>6</v>
      </c>
      <c r="B39" s="2"/>
      <c r="C39" s="24">
        <v>602</v>
      </c>
      <c r="D39" s="22" t="s">
        <v>11</v>
      </c>
      <c r="E39" s="22"/>
      <c r="F39" s="22"/>
      <c r="G39" s="22"/>
      <c r="H39" s="12">
        <v>1</v>
      </c>
      <c r="I39" s="25" t="s">
        <v>12</v>
      </c>
      <c r="J39" s="41"/>
      <c r="K39" s="45" t="s">
        <v>43</v>
      </c>
      <c r="L39" s="75" t="s">
        <v>3</v>
      </c>
      <c r="M39" s="86"/>
      <c r="N39" s="83">
        <f t="shared" si="0"/>
        <v>0</v>
      </c>
      <c r="O39" s="100"/>
      <c r="P39" s="101"/>
    </row>
    <row r="40" spans="1:16">
      <c r="A40" s="19">
        <v>6</v>
      </c>
      <c r="B40" s="2"/>
      <c r="C40" s="24">
        <v>635</v>
      </c>
      <c r="D40" s="22" t="s">
        <v>27</v>
      </c>
      <c r="E40" s="22"/>
      <c r="F40" s="22"/>
      <c r="G40" s="22"/>
      <c r="H40" s="12">
        <v>2</v>
      </c>
      <c r="I40" s="25" t="s">
        <v>12</v>
      </c>
      <c r="J40" s="41">
        <v>33</v>
      </c>
      <c r="K40" s="43" t="s">
        <v>48</v>
      </c>
      <c r="L40" s="75" t="s">
        <v>68</v>
      </c>
      <c r="M40" s="85"/>
      <c r="N40" s="82">
        <f t="shared" si="0"/>
        <v>0</v>
      </c>
      <c r="O40" s="100"/>
      <c r="P40" s="101"/>
    </row>
    <row r="41" spans="1:16">
      <c r="A41" s="19">
        <v>6</v>
      </c>
      <c r="B41" s="2"/>
      <c r="C41" s="24">
        <v>636</v>
      </c>
      <c r="D41" s="22" t="s">
        <v>28</v>
      </c>
      <c r="E41" s="22"/>
      <c r="F41" s="22"/>
      <c r="G41" s="22"/>
      <c r="H41" s="12">
        <v>1</v>
      </c>
      <c r="I41" s="25" t="s">
        <v>12</v>
      </c>
      <c r="J41" s="41">
        <v>94</v>
      </c>
      <c r="K41" s="43" t="s">
        <v>47</v>
      </c>
      <c r="L41" s="75" t="s">
        <v>69</v>
      </c>
      <c r="M41" s="86"/>
      <c r="N41" s="83">
        <f t="shared" si="0"/>
        <v>0</v>
      </c>
      <c r="O41" s="100"/>
      <c r="P41" s="101"/>
    </row>
    <row r="42" spans="1:16">
      <c r="A42" s="19">
        <v>6</v>
      </c>
      <c r="B42" s="2"/>
      <c r="C42" s="24">
        <v>645</v>
      </c>
      <c r="D42" s="22" t="s">
        <v>11</v>
      </c>
      <c r="E42" s="22"/>
      <c r="F42" s="22"/>
      <c r="G42" s="22"/>
      <c r="H42" s="12">
        <v>2</v>
      </c>
      <c r="I42" s="25" t="s">
        <v>12</v>
      </c>
      <c r="J42" s="41"/>
      <c r="K42" s="45" t="s">
        <v>43</v>
      </c>
      <c r="L42" s="75" t="s">
        <v>3</v>
      </c>
      <c r="M42" s="85"/>
      <c r="N42" s="82">
        <f t="shared" si="0"/>
        <v>0</v>
      </c>
      <c r="O42" s="100"/>
      <c r="P42" s="101"/>
    </row>
    <row r="43" spans="1:16">
      <c r="A43" s="19">
        <v>6</v>
      </c>
      <c r="B43" s="2"/>
      <c r="C43" s="24">
        <v>690</v>
      </c>
      <c r="D43" s="22" t="s">
        <v>29</v>
      </c>
      <c r="E43" s="22"/>
      <c r="F43" s="22"/>
      <c r="G43" s="22"/>
      <c r="H43" s="12">
        <v>1</v>
      </c>
      <c r="I43" s="25" t="s">
        <v>12</v>
      </c>
      <c r="J43" s="41">
        <v>4</v>
      </c>
      <c r="K43" s="45" t="s">
        <v>42</v>
      </c>
      <c r="L43" s="75" t="s">
        <v>70</v>
      </c>
      <c r="M43" s="86"/>
      <c r="N43" s="83">
        <f t="shared" si="0"/>
        <v>0</v>
      </c>
      <c r="O43" s="100"/>
      <c r="P43" s="101"/>
    </row>
    <row r="44" spans="1:16">
      <c r="A44" s="19">
        <v>6</v>
      </c>
      <c r="B44" s="2"/>
      <c r="C44" s="24">
        <v>691</v>
      </c>
      <c r="D44" s="22" t="s">
        <v>30</v>
      </c>
      <c r="E44" s="22"/>
      <c r="F44" s="22"/>
      <c r="G44" s="22"/>
      <c r="H44" s="12">
        <v>1</v>
      </c>
      <c r="I44" s="25" t="s">
        <v>12</v>
      </c>
      <c r="J44" s="41">
        <v>33</v>
      </c>
      <c r="K44" s="43" t="s">
        <v>48</v>
      </c>
      <c r="L44" s="75" t="s">
        <v>71</v>
      </c>
      <c r="M44" s="85"/>
      <c r="N44" s="82">
        <f t="shared" si="0"/>
        <v>0</v>
      </c>
      <c r="O44" s="100"/>
      <c r="P44" s="101"/>
    </row>
    <row r="45" spans="1:16">
      <c r="A45" s="6">
        <v>8</v>
      </c>
      <c r="B45" s="28" t="s">
        <v>31</v>
      </c>
      <c r="C45" s="8"/>
      <c r="D45" s="7"/>
      <c r="E45" s="7"/>
      <c r="F45" s="7"/>
      <c r="G45" s="49"/>
      <c r="H45" s="50"/>
      <c r="I45" s="51"/>
      <c r="J45" s="36"/>
      <c r="K45" s="37"/>
      <c r="L45" s="77"/>
      <c r="M45" s="87"/>
      <c r="N45" s="84"/>
      <c r="O45" s="99"/>
      <c r="P45" s="101"/>
    </row>
    <row r="46" spans="1:16">
      <c r="A46" s="19">
        <v>8</v>
      </c>
      <c r="B46" s="2"/>
      <c r="C46" s="24">
        <v>104</v>
      </c>
      <c r="D46" s="22" t="s">
        <v>32</v>
      </c>
      <c r="E46" s="22"/>
      <c r="F46" s="22"/>
      <c r="G46" s="22"/>
      <c r="H46" s="12">
        <v>1</v>
      </c>
      <c r="I46" s="25" t="s">
        <v>12</v>
      </c>
      <c r="J46" s="41">
        <v>4</v>
      </c>
      <c r="K46" s="45" t="s">
        <v>42</v>
      </c>
      <c r="L46" s="75" t="s">
        <v>72</v>
      </c>
      <c r="M46" s="85"/>
      <c r="N46" s="82">
        <f t="shared" ref="N46:N52" si="1">H46*M46</f>
        <v>0</v>
      </c>
      <c r="O46" s="100"/>
      <c r="P46" s="101"/>
    </row>
    <row r="47" spans="1:16">
      <c r="A47" s="19">
        <v>8</v>
      </c>
      <c r="B47" s="2"/>
      <c r="C47" s="24">
        <v>112</v>
      </c>
      <c r="D47" s="22" t="s">
        <v>33</v>
      </c>
      <c r="E47" s="22"/>
      <c r="F47" s="22"/>
      <c r="G47" s="22"/>
      <c r="H47" s="12">
        <v>2</v>
      </c>
      <c r="I47" s="25" t="s">
        <v>12</v>
      </c>
      <c r="J47" s="41"/>
      <c r="K47" s="43" t="s">
        <v>52</v>
      </c>
      <c r="L47" s="75" t="s">
        <v>3</v>
      </c>
      <c r="M47" s="86"/>
      <c r="N47" s="83">
        <f t="shared" si="1"/>
        <v>0</v>
      </c>
      <c r="O47" s="100"/>
      <c r="P47" s="101"/>
    </row>
    <row r="48" spans="1:16">
      <c r="A48" s="19">
        <v>8</v>
      </c>
      <c r="B48" s="2"/>
      <c r="C48" s="24">
        <v>117</v>
      </c>
      <c r="D48" s="22" t="s">
        <v>11</v>
      </c>
      <c r="E48" s="22"/>
      <c r="F48" s="22"/>
      <c r="G48" s="22"/>
      <c r="H48" s="12">
        <v>4</v>
      </c>
      <c r="I48" s="25" t="s">
        <v>12</v>
      </c>
      <c r="J48" s="41"/>
      <c r="K48" s="45" t="s">
        <v>43</v>
      </c>
      <c r="L48" s="75" t="s">
        <v>3</v>
      </c>
      <c r="M48" s="85"/>
      <c r="N48" s="82">
        <f t="shared" si="1"/>
        <v>0</v>
      </c>
      <c r="O48" s="100"/>
      <c r="P48" s="101"/>
    </row>
    <row r="49" spans="1:16">
      <c r="A49" s="19">
        <v>8</v>
      </c>
      <c r="B49" s="2"/>
      <c r="C49" s="24">
        <v>125</v>
      </c>
      <c r="D49" s="22" t="s">
        <v>34</v>
      </c>
      <c r="E49" s="22"/>
      <c r="F49" s="22"/>
      <c r="G49" s="22"/>
      <c r="H49" s="12">
        <v>1</v>
      </c>
      <c r="I49" s="25" t="s">
        <v>12</v>
      </c>
      <c r="J49" s="41" t="s">
        <v>50</v>
      </c>
      <c r="K49" s="43" t="s">
        <v>51</v>
      </c>
      <c r="L49" s="75" t="s">
        <v>73</v>
      </c>
      <c r="M49" s="86"/>
      <c r="N49" s="83">
        <f t="shared" si="1"/>
        <v>0</v>
      </c>
      <c r="O49" s="100"/>
      <c r="P49" s="101"/>
    </row>
    <row r="50" spans="1:16">
      <c r="A50" s="19">
        <v>8</v>
      </c>
      <c r="B50" s="2"/>
      <c r="C50" s="24">
        <v>586</v>
      </c>
      <c r="D50" s="22" t="s">
        <v>23</v>
      </c>
      <c r="E50" s="22"/>
      <c r="F50" s="22"/>
      <c r="G50" s="22"/>
      <c r="H50" s="12">
        <v>6</v>
      </c>
      <c r="I50" s="25" t="s">
        <v>12</v>
      </c>
      <c r="J50" s="41"/>
      <c r="K50" s="45" t="s">
        <v>43</v>
      </c>
      <c r="L50" s="75" t="s">
        <v>3</v>
      </c>
      <c r="M50" s="85"/>
      <c r="N50" s="82">
        <f t="shared" si="1"/>
        <v>0</v>
      </c>
      <c r="O50" s="100"/>
      <c r="P50" s="101"/>
    </row>
    <row r="51" spans="1:16">
      <c r="A51" s="19">
        <v>8</v>
      </c>
      <c r="B51" s="2"/>
      <c r="C51" s="24">
        <v>587</v>
      </c>
      <c r="D51" s="22" t="s">
        <v>15</v>
      </c>
      <c r="E51" s="22"/>
      <c r="F51" s="22"/>
      <c r="G51" s="22"/>
      <c r="H51" s="12">
        <v>6</v>
      </c>
      <c r="I51" s="25" t="s">
        <v>12</v>
      </c>
      <c r="J51" s="41"/>
      <c r="K51" s="45" t="s">
        <v>43</v>
      </c>
      <c r="L51" s="75" t="s">
        <v>3</v>
      </c>
      <c r="M51" s="86"/>
      <c r="N51" s="83">
        <f t="shared" si="1"/>
        <v>0</v>
      </c>
      <c r="O51" s="100"/>
      <c r="P51" s="101"/>
    </row>
    <row r="52" spans="1:16" ht="15.75" thickBot="1">
      <c r="A52" s="20">
        <v>8</v>
      </c>
      <c r="B52" s="9"/>
      <c r="C52" s="26">
        <v>608</v>
      </c>
      <c r="D52" s="27" t="s">
        <v>24</v>
      </c>
      <c r="E52" s="27"/>
      <c r="F52" s="27"/>
      <c r="G52" s="52"/>
      <c r="H52" s="53">
        <v>6</v>
      </c>
      <c r="I52" s="54" t="s">
        <v>12</v>
      </c>
      <c r="J52" s="55"/>
      <c r="K52" s="56" t="s">
        <v>43</v>
      </c>
      <c r="L52" s="78" t="s">
        <v>3</v>
      </c>
      <c r="M52" s="88"/>
      <c r="N52" s="89">
        <f t="shared" si="1"/>
        <v>0</v>
      </c>
      <c r="O52" s="100"/>
      <c r="P52" s="101"/>
    </row>
    <row r="53" spans="1:16">
      <c r="G53" s="57"/>
      <c r="H53" s="57"/>
      <c r="I53" s="57"/>
      <c r="J53"/>
    </row>
    <row r="54" spans="1:16" ht="15.75">
      <c r="L54" s="91" t="s">
        <v>78</v>
      </c>
      <c r="N54" s="90">
        <f>SUM(N6:N52)</f>
        <v>0</v>
      </c>
    </row>
  </sheetData>
  <mergeCells count="4">
    <mergeCell ref="A4:B4"/>
    <mergeCell ref="D4:E4"/>
    <mergeCell ref="D1:E1"/>
    <mergeCell ref="K1:T1"/>
  </mergeCells>
  <conditionalFormatting sqref="H4:I4 J33 J15 J1:K1 J16:K17 J27:K27 J45:K45">
    <cfRule type="cellIs" dxfId="106" priority="173" operator="equal">
      <formula>0</formula>
    </cfRule>
  </conditionalFormatting>
  <conditionalFormatting sqref="H4:I4 J16:K16 J1:K1 J13:J15 J10:K13 G17:K17 G27:K27 G45:K45 J26 J36 J32:J33">
    <cfRule type="containsErrors" dxfId="105" priority="172">
      <formula>ISERROR(G1)</formula>
    </cfRule>
  </conditionalFormatting>
  <conditionalFormatting sqref="K3 J4:K4">
    <cfRule type="cellIs" dxfId="104" priority="169" operator="equal">
      <formula>0</formula>
    </cfRule>
  </conditionalFormatting>
  <conditionalFormatting sqref="K3 J4:K4">
    <cfRule type="containsErrors" dxfId="103" priority="168">
      <formula>ISERROR(J3)</formula>
    </cfRule>
  </conditionalFormatting>
  <conditionalFormatting sqref="J13:J14 J10:K13">
    <cfRule type="cellIs" dxfId="102" priority="155" operator="equal">
      <formula>0</formula>
    </cfRule>
  </conditionalFormatting>
  <conditionalFormatting sqref="J6:K8">
    <cfRule type="cellIs" dxfId="101" priority="153" operator="equal">
      <formula>0</formula>
    </cfRule>
  </conditionalFormatting>
  <conditionalFormatting sqref="J6:K8">
    <cfRule type="containsErrors" dxfId="100" priority="152">
      <formula>ISERROR(J6)</formula>
    </cfRule>
  </conditionalFormatting>
  <conditionalFormatting sqref="J9:K9">
    <cfRule type="cellIs" dxfId="99" priority="151" operator="equal">
      <formula>0</formula>
    </cfRule>
  </conditionalFormatting>
  <conditionalFormatting sqref="J9:K9">
    <cfRule type="containsErrors" dxfId="98" priority="150">
      <formula>ISERROR(J9)</formula>
    </cfRule>
  </conditionalFormatting>
  <conditionalFormatting sqref="J21:K24 J25">
    <cfRule type="cellIs" dxfId="97" priority="146" operator="equal">
      <formula>0</formula>
    </cfRule>
  </conditionalFormatting>
  <conditionalFormatting sqref="J21:K24 J25">
    <cfRule type="containsErrors" dxfId="96" priority="145">
      <formula>ISERROR(J21)</formula>
    </cfRule>
  </conditionalFormatting>
  <conditionalFormatting sqref="J28:K28 J37:K37 J29:J31 J33:J35 J39 J42 J44:K44 J40:K40">
    <cfRule type="cellIs" dxfId="95" priority="142" operator="equal">
      <formula>0</formula>
    </cfRule>
  </conditionalFormatting>
  <conditionalFormatting sqref="J28:K28 J37:K37 J29:J31 J33:J35 J39 J42 J44:K44 J40:K40">
    <cfRule type="containsErrors" dxfId="94" priority="141">
      <formula>ISERROR(J28)</formula>
    </cfRule>
  </conditionalFormatting>
  <conditionalFormatting sqref="J47:K47 J49:K49 J48 J50:J51">
    <cfRule type="cellIs" dxfId="93" priority="138" operator="equal">
      <formula>0</formula>
    </cfRule>
  </conditionalFormatting>
  <conditionalFormatting sqref="J47:K47 J49:K49 J48 J50:J51">
    <cfRule type="containsErrors" dxfId="92" priority="137">
      <formula>ISERROR(J47)</formula>
    </cfRule>
  </conditionalFormatting>
  <conditionalFormatting sqref="H5:I5">
    <cfRule type="cellIs" dxfId="91" priority="136" operator="equal">
      <formula>0</formula>
    </cfRule>
  </conditionalFormatting>
  <conditionalFormatting sqref="G5:I5">
    <cfRule type="containsErrors" dxfId="90" priority="135">
      <formula>ISERROR(G5)</formula>
    </cfRule>
  </conditionalFormatting>
  <conditionalFormatting sqref="J5:K5">
    <cfRule type="cellIs" dxfId="89" priority="134" operator="equal">
      <formula>0</formula>
    </cfRule>
  </conditionalFormatting>
  <conditionalFormatting sqref="J5:K5">
    <cfRule type="containsErrors" dxfId="88" priority="133">
      <formula>ISERROR(J5)</formula>
    </cfRule>
  </conditionalFormatting>
  <conditionalFormatting sqref="H17:I17">
    <cfRule type="cellIs" dxfId="87" priority="132" operator="equal">
      <formula>0</formula>
    </cfRule>
  </conditionalFormatting>
  <conditionalFormatting sqref="H27:I27">
    <cfRule type="cellIs" dxfId="86" priority="130" operator="equal">
      <formula>0</formula>
    </cfRule>
  </conditionalFormatting>
  <conditionalFormatting sqref="H45:I45">
    <cfRule type="cellIs" dxfId="85" priority="128" operator="equal">
      <formula>0</formula>
    </cfRule>
  </conditionalFormatting>
  <conditionalFormatting sqref="H52:I53">
    <cfRule type="cellIs" dxfId="84" priority="120" operator="equal">
      <formula>0</formula>
    </cfRule>
  </conditionalFormatting>
  <conditionalFormatting sqref="G52:I53">
    <cfRule type="containsErrors" dxfId="83" priority="119">
      <formula>ISERROR(G52)</formula>
    </cfRule>
  </conditionalFormatting>
  <conditionalFormatting sqref="J52:K52">
    <cfRule type="cellIs" dxfId="82" priority="116" operator="equal">
      <formula>0</formula>
    </cfRule>
  </conditionalFormatting>
  <conditionalFormatting sqref="J52:K52">
    <cfRule type="containsErrors" dxfId="81" priority="115">
      <formula>ISERROR(J52)</formula>
    </cfRule>
  </conditionalFormatting>
  <conditionalFormatting sqref="K13:K15">
    <cfRule type="cellIs" dxfId="80" priority="114" operator="equal">
      <formula>0</formula>
    </cfRule>
  </conditionalFormatting>
  <conditionalFormatting sqref="K13:K15">
    <cfRule type="containsErrors" dxfId="79" priority="113">
      <formula>ISERROR(K13)</formula>
    </cfRule>
  </conditionalFormatting>
  <conditionalFormatting sqref="K15">
    <cfRule type="cellIs" dxfId="78" priority="111" operator="equal">
      <formula>0</formula>
    </cfRule>
  </conditionalFormatting>
  <conditionalFormatting sqref="K15">
    <cfRule type="containsErrors" dxfId="77" priority="110">
      <formula>ISERROR(K15)</formula>
    </cfRule>
  </conditionalFormatting>
  <conditionalFormatting sqref="J18:K18">
    <cfRule type="cellIs" dxfId="76" priority="107" operator="equal">
      <formula>0</formula>
    </cfRule>
  </conditionalFormatting>
  <conditionalFormatting sqref="J18:K18">
    <cfRule type="containsErrors" dxfId="75" priority="106">
      <formula>ISERROR(J18)</formula>
    </cfRule>
  </conditionalFormatting>
  <conditionalFormatting sqref="J19:K19">
    <cfRule type="cellIs" dxfId="74" priority="103" operator="equal">
      <formula>0</formula>
    </cfRule>
  </conditionalFormatting>
  <conditionalFormatting sqref="J19:K19">
    <cfRule type="containsErrors" dxfId="73" priority="102">
      <formula>ISERROR(J19)</formula>
    </cfRule>
  </conditionalFormatting>
  <conditionalFormatting sqref="J20:K20">
    <cfRule type="cellIs" dxfId="72" priority="99" operator="equal">
      <formula>0</formula>
    </cfRule>
  </conditionalFormatting>
  <conditionalFormatting sqref="J20:K20">
    <cfRule type="containsErrors" dxfId="71" priority="98">
      <formula>ISERROR(J20)</formula>
    </cfRule>
  </conditionalFormatting>
  <conditionalFormatting sqref="J26">
    <cfRule type="cellIs" dxfId="70" priority="96" operator="equal">
      <formula>0</formula>
    </cfRule>
  </conditionalFormatting>
  <conditionalFormatting sqref="K26">
    <cfRule type="cellIs" dxfId="69" priority="94" operator="equal">
      <formula>0</formula>
    </cfRule>
  </conditionalFormatting>
  <conditionalFormatting sqref="K26">
    <cfRule type="containsErrors" dxfId="68" priority="93">
      <formula>ISERROR(K26)</formula>
    </cfRule>
  </conditionalFormatting>
  <conditionalFormatting sqref="K25">
    <cfRule type="cellIs" dxfId="67" priority="92" operator="equal">
      <formula>0</formula>
    </cfRule>
  </conditionalFormatting>
  <conditionalFormatting sqref="K25">
    <cfRule type="containsErrors" dxfId="66" priority="91">
      <formula>ISERROR(K25)</formula>
    </cfRule>
  </conditionalFormatting>
  <conditionalFormatting sqref="K29:K31">
    <cfRule type="cellIs" dxfId="65" priority="86" operator="equal">
      <formula>0</formula>
    </cfRule>
  </conditionalFormatting>
  <conditionalFormatting sqref="K29:K31">
    <cfRule type="containsErrors" dxfId="64" priority="85">
      <formula>ISERROR(K29)</formula>
    </cfRule>
  </conditionalFormatting>
  <conditionalFormatting sqref="K29:K31">
    <cfRule type="cellIs" dxfId="63" priority="84" operator="equal">
      <formula>0</formula>
    </cfRule>
  </conditionalFormatting>
  <conditionalFormatting sqref="K29:K31">
    <cfRule type="containsErrors" dxfId="62" priority="83">
      <formula>ISERROR(K29)</formula>
    </cfRule>
  </conditionalFormatting>
  <conditionalFormatting sqref="K33">
    <cfRule type="cellIs" dxfId="61" priority="76" operator="equal">
      <formula>0</formula>
    </cfRule>
  </conditionalFormatting>
  <conditionalFormatting sqref="K33">
    <cfRule type="containsErrors" dxfId="60" priority="75">
      <formula>ISERROR(K33)</formula>
    </cfRule>
  </conditionalFormatting>
  <conditionalFormatting sqref="K33">
    <cfRule type="cellIs" dxfId="59" priority="74" operator="equal">
      <formula>0</formula>
    </cfRule>
  </conditionalFormatting>
  <conditionalFormatting sqref="K33">
    <cfRule type="containsErrors" dxfId="58" priority="73">
      <formula>ISERROR(K33)</formula>
    </cfRule>
  </conditionalFormatting>
  <conditionalFormatting sqref="K34">
    <cfRule type="cellIs" dxfId="57" priority="72" operator="equal">
      <formula>0</formula>
    </cfRule>
  </conditionalFormatting>
  <conditionalFormatting sqref="K34">
    <cfRule type="containsErrors" dxfId="56" priority="71">
      <formula>ISERROR(K34)</formula>
    </cfRule>
  </conditionalFormatting>
  <conditionalFormatting sqref="K34">
    <cfRule type="cellIs" dxfId="55" priority="70" operator="equal">
      <formula>0</formula>
    </cfRule>
  </conditionalFormatting>
  <conditionalFormatting sqref="K34">
    <cfRule type="containsErrors" dxfId="54" priority="69">
      <formula>ISERROR(K34)</formula>
    </cfRule>
  </conditionalFormatting>
  <conditionalFormatting sqref="K35">
    <cfRule type="cellIs" dxfId="53" priority="68" operator="equal">
      <formula>0</formula>
    </cfRule>
  </conditionalFormatting>
  <conditionalFormatting sqref="K35">
    <cfRule type="containsErrors" dxfId="52" priority="67">
      <formula>ISERROR(K35)</formula>
    </cfRule>
  </conditionalFormatting>
  <conditionalFormatting sqref="K35">
    <cfRule type="cellIs" dxfId="51" priority="66" operator="equal">
      <formula>0</formula>
    </cfRule>
  </conditionalFormatting>
  <conditionalFormatting sqref="K35">
    <cfRule type="containsErrors" dxfId="50" priority="65">
      <formula>ISERROR(K35)</formula>
    </cfRule>
  </conditionalFormatting>
  <conditionalFormatting sqref="J36">
    <cfRule type="cellIs" dxfId="49" priority="63" operator="equal">
      <formula>0</formula>
    </cfRule>
  </conditionalFormatting>
  <conditionalFormatting sqref="K36">
    <cfRule type="cellIs" dxfId="48" priority="61" operator="equal">
      <formula>0</formula>
    </cfRule>
  </conditionalFormatting>
  <conditionalFormatting sqref="K36">
    <cfRule type="containsErrors" dxfId="47" priority="60">
      <formula>ISERROR(K36)</formula>
    </cfRule>
  </conditionalFormatting>
  <conditionalFormatting sqref="J32">
    <cfRule type="cellIs" dxfId="46" priority="58" operator="equal">
      <formula>0</formula>
    </cfRule>
  </conditionalFormatting>
  <conditionalFormatting sqref="K32">
    <cfRule type="cellIs" dxfId="45" priority="56" operator="equal">
      <formula>0</formula>
    </cfRule>
  </conditionalFormatting>
  <conditionalFormatting sqref="K32">
    <cfRule type="containsErrors" dxfId="44" priority="55">
      <formula>ISERROR(K32)</formula>
    </cfRule>
  </conditionalFormatting>
  <conditionalFormatting sqref="J38">
    <cfRule type="cellIs" dxfId="43" priority="52" operator="equal">
      <formula>0</formula>
    </cfRule>
  </conditionalFormatting>
  <conditionalFormatting sqref="J38">
    <cfRule type="containsErrors" dxfId="42" priority="51">
      <formula>ISERROR(J38)</formula>
    </cfRule>
  </conditionalFormatting>
  <conditionalFormatting sqref="K38">
    <cfRule type="cellIs" dxfId="41" priority="50" operator="equal">
      <formula>0</formula>
    </cfRule>
  </conditionalFormatting>
  <conditionalFormatting sqref="K38">
    <cfRule type="containsErrors" dxfId="40" priority="49">
      <formula>ISERROR(K38)</formula>
    </cfRule>
  </conditionalFormatting>
  <conditionalFormatting sqref="K39">
    <cfRule type="cellIs" dxfId="39" priority="48" operator="equal">
      <formula>0</formula>
    </cfRule>
  </conditionalFormatting>
  <conditionalFormatting sqref="K39">
    <cfRule type="containsErrors" dxfId="38" priority="47">
      <formula>ISERROR(K39)</formula>
    </cfRule>
  </conditionalFormatting>
  <conditionalFormatting sqref="K39">
    <cfRule type="cellIs" dxfId="37" priority="46" operator="equal">
      <formula>0</formula>
    </cfRule>
  </conditionalFormatting>
  <conditionalFormatting sqref="K39">
    <cfRule type="containsErrors" dxfId="36" priority="45">
      <formula>ISERROR(K39)</formula>
    </cfRule>
  </conditionalFormatting>
  <conditionalFormatting sqref="K42">
    <cfRule type="cellIs" dxfId="35" priority="44" operator="equal">
      <formula>0</formula>
    </cfRule>
  </conditionalFormatting>
  <conditionalFormatting sqref="K42">
    <cfRule type="containsErrors" dxfId="34" priority="43">
      <formula>ISERROR(K42)</formula>
    </cfRule>
  </conditionalFormatting>
  <conditionalFormatting sqref="K42">
    <cfRule type="cellIs" dxfId="33" priority="42" operator="equal">
      <formula>0</formula>
    </cfRule>
  </conditionalFormatting>
  <conditionalFormatting sqref="K42">
    <cfRule type="containsErrors" dxfId="32" priority="41">
      <formula>ISERROR(K42)</formula>
    </cfRule>
  </conditionalFormatting>
  <conditionalFormatting sqref="J46">
    <cfRule type="cellIs" dxfId="31" priority="38" operator="equal">
      <formula>0</formula>
    </cfRule>
  </conditionalFormatting>
  <conditionalFormatting sqref="J46">
    <cfRule type="containsErrors" dxfId="30" priority="37">
      <formula>ISERROR(J46)</formula>
    </cfRule>
  </conditionalFormatting>
  <conditionalFormatting sqref="K46">
    <cfRule type="cellIs" dxfId="29" priority="36" operator="equal">
      <formula>0</formula>
    </cfRule>
  </conditionalFormatting>
  <conditionalFormatting sqref="K46">
    <cfRule type="containsErrors" dxfId="28" priority="35">
      <formula>ISERROR(K46)</formula>
    </cfRule>
  </conditionalFormatting>
  <conditionalFormatting sqref="K48">
    <cfRule type="cellIs" dxfId="27" priority="34" operator="equal">
      <formula>0</formula>
    </cfRule>
  </conditionalFormatting>
  <conditionalFormatting sqref="K48">
    <cfRule type="containsErrors" dxfId="26" priority="33">
      <formula>ISERROR(K48)</formula>
    </cfRule>
  </conditionalFormatting>
  <conditionalFormatting sqref="K48">
    <cfRule type="cellIs" dxfId="25" priority="32" operator="equal">
      <formula>0</formula>
    </cfRule>
  </conditionalFormatting>
  <conditionalFormatting sqref="K48">
    <cfRule type="containsErrors" dxfId="24" priority="31">
      <formula>ISERROR(K48)</formula>
    </cfRule>
  </conditionalFormatting>
  <conditionalFormatting sqref="K50">
    <cfRule type="cellIs" dxfId="23" priority="30" operator="equal">
      <formula>0</formula>
    </cfRule>
  </conditionalFormatting>
  <conditionalFormatting sqref="K50">
    <cfRule type="containsErrors" dxfId="22" priority="29">
      <formula>ISERROR(K50)</formula>
    </cfRule>
  </conditionalFormatting>
  <conditionalFormatting sqref="K50">
    <cfRule type="cellIs" dxfId="21" priority="28" operator="equal">
      <formula>0</formula>
    </cfRule>
  </conditionalFormatting>
  <conditionalFormatting sqref="K50">
    <cfRule type="containsErrors" dxfId="20" priority="27">
      <formula>ISERROR(K50)</formula>
    </cfRule>
  </conditionalFormatting>
  <conditionalFormatting sqref="K51">
    <cfRule type="cellIs" dxfId="19" priority="26" operator="equal">
      <formula>0</formula>
    </cfRule>
  </conditionalFormatting>
  <conditionalFormatting sqref="K51">
    <cfRule type="containsErrors" dxfId="18" priority="25">
      <formula>ISERROR(K51)</formula>
    </cfRule>
  </conditionalFormatting>
  <conditionalFormatting sqref="K51">
    <cfRule type="cellIs" dxfId="17" priority="24" operator="equal">
      <formula>0</formula>
    </cfRule>
  </conditionalFormatting>
  <conditionalFormatting sqref="K51">
    <cfRule type="containsErrors" dxfId="16" priority="23">
      <formula>ISERROR(K51)</formula>
    </cfRule>
  </conditionalFormatting>
  <conditionalFormatting sqref="J43">
    <cfRule type="cellIs" dxfId="15" priority="20" operator="equal">
      <formula>0</formula>
    </cfRule>
  </conditionalFormatting>
  <conditionalFormatting sqref="J43">
    <cfRule type="containsErrors" dxfId="14" priority="19">
      <formula>ISERROR(J43)</formula>
    </cfRule>
  </conditionalFormatting>
  <conditionalFormatting sqref="K43">
    <cfRule type="cellIs" dxfId="13" priority="18" operator="equal">
      <formula>0</formula>
    </cfRule>
  </conditionalFormatting>
  <conditionalFormatting sqref="K43">
    <cfRule type="containsErrors" dxfId="12" priority="17">
      <formula>ISERROR(K43)</formula>
    </cfRule>
  </conditionalFormatting>
  <conditionalFormatting sqref="J41:K41">
    <cfRule type="cellIs" dxfId="11" priority="14" operator="equal">
      <formula>0</formula>
    </cfRule>
  </conditionalFormatting>
  <conditionalFormatting sqref="J41:K41">
    <cfRule type="containsErrors" dxfId="10" priority="13">
      <formula>ISERROR(J41)</formula>
    </cfRule>
  </conditionalFormatting>
  <conditionalFormatting sqref="L4:L5">
    <cfRule type="containsErrors" dxfId="9" priority="10">
      <formula>ISERROR(L4)</formula>
    </cfRule>
  </conditionalFormatting>
  <conditionalFormatting sqref="L4:L5">
    <cfRule type="cellIs" dxfId="8" priority="9" operator="equal">
      <formula>0</formula>
    </cfRule>
  </conditionalFormatting>
  <conditionalFormatting sqref="L6:L16 L46:L52 L28:L44 L18:L26 L54">
    <cfRule type="containsErrors" dxfId="7" priority="8">
      <formula>ISERROR(L6)</formula>
    </cfRule>
  </conditionalFormatting>
  <conditionalFormatting sqref="L6:L16 L46:L52 L28:L44 L18:L26 L54">
    <cfRule type="cellIs" dxfId="6" priority="7" operator="equal">
      <formula>0</formula>
    </cfRule>
  </conditionalFormatting>
  <conditionalFormatting sqref="L17">
    <cfRule type="cellIs" dxfId="5" priority="6" operator="equal">
      <formula>0</formula>
    </cfRule>
  </conditionalFormatting>
  <conditionalFormatting sqref="L17">
    <cfRule type="containsErrors" dxfId="4" priority="5">
      <formula>ISERROR(L17)</formula>
    </cfRule>
  </conditionalFormatting>
  <conditionalFormatting sqref="L27">
    <cfRule type="cellIs" dxfId="3" priority="4" operator="equal">
      <formula>0</formula>
    </cfRule>
  </conditionalFormatting>
  <conditionalFormatting sqref="L27">
    <cfRule type="containsErrors" dxfId="2" priority="3">
      <formula>ISERROR(L27)</formula>
    </cfRule>
  </conditionalFormatting>
  <conditionalFormatting sqref="L45">
    <cfRule type="cellIs" dxfId="1" priority="2" operator="equal">
      <formula>0</formula>
    </cfRule>
  </conditionalFormatting>
  <conditionalFormatting sqref="L45">
    <cfRule type="containsErrors" dxfId="0" priority="1">
      <formula>ISERROR(L45)</formula>
    </cfRule>
  </conditionalFormatting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Kroužek</dc:creator>
  <cp:lastModifiedBy>Karla Zalubilová</cp:lastModifiedBy>
  <cp:lastPrinted>2022-11-15T06:22:32Z</cp:lastPrinted>
  <dcterms:created xsi:type="dcterms:W3CDTF">2015-06-05T18:19:34Z</dcterms:created>
  <dcterms:modified xsi:type="dcterms:W3CDTF">2023-02-06T13:41:19Z</dcterms:modified>
</cp:coreProperties>
</file>